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590" tabRatio="567" activeTab="0"/>
  </bookViews>
  <sheets>
    <sheet name="1400-140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<sst xmlns="http://schemas.openxmlformats.org/spreadsheetml/2006/main" count="37" uniqueCount="26">
  <si>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 xml:space="preserve"> </t>
  </si>
  <si>
    <t xml:space="preserve">تخصیص  </t>
  </si>
  <si>
    <t xml:space="preserve">دریافتی از خزانه </t>
  </si>
  <si>
    <t xml:space="preserve">ابلاغی </t>
  </si>
  <si>
    <t xml:space="preserve">تخصیص </t>
  </si>
  <si>
    <t xml:space="preserve">عمرانی   اصلی </t>
  </si>
  <si>
    <t xml:space="preserve">جمع کل اعتبارات  هزینه ای و عمرانی </t>
  </si>
  <si>
    <t xml:space="preserve">عنوان </t>
  </si>
  <si>
    <t xml:space="preserve">شماره طبقه بندی </t>
  </si>
  <si>
    <t xml:space="preserve">نوع اعتبار </t>
  </si>
  <si>
    <t xml:space="preserve">قانون بودجه </t>
  </si>
  <si>
    <t>ارقام به میلیون ریال</t>
  </si>
  <si>
    <t xml:space="preserve">درصد تخصیص به ابلاغی </t>
  </si>
  <si>
    <t>هزینه ای اصلی</t>
  </si>
  <si>
    <t xml:space="preserve">قانون بودجه  </t>
  </si>
  <si>
    <t xml:space="preserve">لایحه بودجه </t>
  </si>
  <si>
    <t>تعمير و خريد تجهيزات آزمايشگاههاي اداره كل استاندارد</t>
  </si>
  <si>
    <r>
      <rPr>
        <b/>
        <sz val="12"/>
        <color indexed="8"/>
        <rFont val="B Nazanin"/>
        <family val="0"/>
      </rPr>
      <t xml:space="preserve">تخصیص </t>
    </r>
  </si>
  <si>
    <t>جمع اعتبار هزینه ای اصلی</t>
  </si>
  <si>
    <t xml:space="preserve">درصد تخصیص  </t>
  </si>
  <si>
    <t>استاني</t>
  </si>
  <si>
    <t>ابلاغی از سازمان</t>
  </si>
  <si>
    <t>391 ذ 1002074</t>
  </si>
  <si>
    <t xml:space="preserve">    انتشار اطلاعات
تفصیلی هزینه کرد
سالانه دستگاه سال های 1400 و1401</t>
  </si>
  <si>
    <t xml:space="preserve">سال 1401 </t>
  </si>
  <si>
    <t xml:space="preserve">سال 1402 </t>
  </si>
</sst>
</file>

<file path=xl/styles.xml><?xml version="1.0" encoding="utf-8"?>
<styleSheet xmlns="http://schemas.openxmlformats.org/spreadsheetml/2006/main">
  <numFmts count="27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ريال&quot;\ #,##0_-;&quot;ريال&quot;\ #,##0\-"/>
    <numFmt numFmtId="167" formatCode="&quot;ريال&quot;\ #,##0_-;[Red]&quot;ريال&quot;\ #,##0\-"/>
    <numFmt numFmtId="168" formatCode="&quot;ريال&quot;\ #,##0.00_-;&quot;ريال&quot;\ #,##0.00\-"/>
    <numFmt numFmtId="169" formatCode="&quot;ريال&quot;\ #,##0.00_-;[Red]&quot;ريال&quot;\ #,##0.00\-"/>
    <numFmt numFmtId="170" formatCode="_-&quot;ريال&quot;\ * #,##0_-;_-&quot;ريال&quot;\ * #,##0\-;_-&quot;ريال&quot;\ * &quot;-&quot;_-;_-@_-"/>
    <numFmt numFmtId="171" formatCode="_-* #,##0_-;_-* #,##0\-;_-* &quot;-&quot;_-;_-@_-"/>
    <numFmt numFmtId="172" formatCode="_-&quot;ريال&quot;\ * #,##0.00_-;_-&quot;ريال&quot;\ * #,##0.00\-;_-&quot;ريال&quot;\ * &quot;-&quot;??_-;_-@_-"/>
    <numFmt numFmtId="173" formatCode="_-* #,##0.00_-;_-* #,##0.00\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B Yagut"/>
      <family val="0"/>
    </font>
    <font>
      <b/>
      <sz val="11"/>
      <color indexed="8"/>
      <name val="B Yagut"/>
      <family val="0"/>
    </font>
    <font>
      <b/>
      <sz val="10"/>
      <name val="B Yagut"/>
      <family val="0"/>
    </font>
    <font>
      <b/>
      <sz val="11"/>
      <name val="B Yagut"/>
      <family val="0"/>
    </font>
    <font>
      <b/>
      <sz val="13"/>
      <color indexed="8"/>
      <name val="B Yagut"/>
      <family val="0"/>
    </font>
    <font>
      <b/>
      <sz val="10"/>
      <color indexed="8"/>
      <name val="B Yagut"/>
      <family val="0"/>
    </font>
    <font>
      <sz val="10"/>
      <color indexed="8"/>
      <name val="Calibri"/>
      <family val="2"/>
    </font>
    <font>
      <b/>
      <sz val="12"/>
      <name val="B Yagut"/>
      <family val="0"/>
    </font>
    <font>
      <b/>
      <u val="single"/>
      <sz val="13"/>
      <color indexed="8"/>
      <name val="B Yagut"/>
      <family val="0"/>
    </font>
    <font>
      <b/>
      <sz val="10"/>
      <name val="Arial"/>
      <family val="2"/>
    </font>
    <font>
      <b/>
      <sz val="13"/>
      <name val="B Yagut"/>
      <family val="0"/>
    </font>
    <font>
      <b/>
      <u val="single"/>
      <sz val="13"/>
      <name val="B Yagut"/>
      <family val="0"/>
    </font>
    <font>
      <b/>
      <u val="single"/>
      <sz val="10"/>
      <color indexed="8"/>
      <name val="B Yagut"/>
      <family val="0"/>
    </font>
    <font>
      <b/>
      <u val="single"/>
      <sz val="12"/>
      <color indexed="8"/>
      <name val="B Yagut"/>
      <family val="0"/>
    </font>
    <font>
      <b/>
      <u val="single"/>
      <sz val="12"/>
      <name val="B Yagut"/>
      <family val="0"/>
    </font>
    <font>
      <u val="single"/>
      <sz val="11"/>
      <color indexed="8"/>
      <name val="Calibri"/>
      <family val="2"/>
    </font>
    <font>
      <b/>
      <sz val="11"/>
      <name val="B Nazanin"/>
      <family val="0"/>
    </font>
    <font>
      <b/>
      <sz val="16"/>
      <name val="B Nazanin"/>
      <family val="0"/>
    </font>
    <font>
      <b/>
      <sz val="12"/>
      <name val="B Nazanin"/>
      <family val="0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6"/>
      <color indexed="8"/>
      <name val="B Lotu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B Lotus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>
        <color indexed="63"/>
      </right>
      <top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1" fillId="31" borderId="7" applyNumberFormat="0" applyFont="0" applyAlignment="0" applyProtection="0"/>
    <xf numFmtId="0" fontId="54" fillId="26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 readingOrder="2"/>
    </xf>
    <xf numFmtId="3" fontId="7" fillId="32" borderId="0" xfId="0" applyNumberFormat="1" applyFont="1" applyFill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2" fillId="33" borderId="11" xfId="0" applyNumberFormat="1" applyFont="1" applyFill="1" applyBorder="1" applyAlignment="1">
      <alignment horizontal="center" vertical="center"/>
    </xf>
    <xf numFmtId="3" fontId="12" fillId="33" borderId="12" xfId="0" applyNumberFormat="1" applyFont="1" applyFill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3" fontId="13" fillId="33" borderId="12" xfId="0" applyNumberFormat="1" applyFont="1" applyFill="1" applyBorder="1" applyAlignment="1">
      <alignment horizontal="center" vertical="center"/>
    </xf>
    <xf numFmtId="1" fontId="12" fillId="33" borderId="12" xfId="0" applyNumberFormat="1" applyFont="1" applyFill="1" applyBorder="1" applyAlignment="1">
      <alignment horizontal="center" vertical="center" wrapText="1"/>
    </xf>
    <xf numFmtId="1" fontId="12" fillId="33" borderId="14" xfId="0" applyNumberFormat="1" applyFont="1" applyFill="1" applyBorder="1" applyAlignment="1">
      <alignment horizontal="center" vertical="center" wrapText="1"/>
    </xf>
    <xf numFmtId="1" fontId="10" fillId="33" borderId="13" xfId="0" applyNumberFormat="1" applyFont="1" applyFill="1" applyBorder="1" applyAlignment="1">
      <alignment horizontal="center" vertical="center" wrapText="1"/>
    </xf>
    <xf numFmtId="1" fontId="13" fillId="33" borderId="12" xfId="0" applyNumberFormat="1" applyFont="1" applyFill="1" applyBorder="1" applyAlignment="1">
      <alignment horizontal="center" vertical="center" wrapText="1"/>
    </xf>
    <xf numFmtId="3" fontId="14" fillId="32" borderId="0" xfId="0" applyNumberFormat="1" applyFont="1" applyFill="1" applyAlignment="1">
      <alignment horizontal="center" vertical="center"/>
    </xf>
    <xf numFmtId="0" fontId="17" fillId="0" borderId="0" xfId="0" applyFont="1" applyAlignment="1">
      <alignment/>
    </xf>
    <xf numFmtId="3" fontId="9" fillId="33" borderId="12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 applyProtection="1">
      <alignment horizontal="center" vertical="center" wrapText="1"/>
      <protection hidden="1"/>
    </xf>
    <xf numFmtId="3" fontId="15" fillId="33" borderId="13" xfId="0" applyNumberFormat="1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 applyProtection="1">
      <alignment horizontal="center" vertical="center" wrapText="1"/>
      <protection hidden="1"/>
    </xf>
    <xf numFmtId="3" fontId="16" fillId="33" borderId="12" xfId="0" applyNumberFormat="1" applyFont="1" applyFill="1" applyBorder="1" applyAlignment="1">
      <alignment horizontal="center" vertical="center" wrapText="1"/>
    </xf>
    <xf numFmtId="0" fontId="21" fillId="10" borderId="16" xfId="0" applyFont="1" applyFill="1" applyBorder="1" applyAlignment="1">
      <alignment/>
    </xf>
    <xf numFmtId="0" fontId="22" fillId="10" borderId="17" xfId="0" applyFont="1" applyFill="1" applyBorder="1" applyAlignment="1">
      <alignment horizontal="left" vertical="center" readingOrder="2"/>
    </xf>
    <xf numFmtId="3" fontId="15" fillId="10" borderId="17" xfId="0" applyNumberFormat="1" applyFont="1" applyFill="1" applyBorder="1" applyAlignment="1">
      <alignment horizontal="center" vertical="center"/>
    </xf>
    <xf numFmtId="3" fontId="2" fillId="10" borderId="17" xfId="0" applyNumberFormat="1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 readingOrder="2"/>
    </xf>
    <xf numFmtId="0" fontId="20" fillId="0" borderId="15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horizontal="center" vertical="center"/>
      <protection hidden="1"/>
    </xf>
    <xf numFmtId="3" fontId="2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/>
    </xf>
    <xf numFmtId="3" fontId="15" fillId="0" borderId="23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 applyProtection="1">
      <alignment horizontal="center" vertical="center"/>
      <protection hidden="1"/>
    </xf>
    <xf numFmtId="3" fontId="2" fillId="0" borderId="24" xfId="0" applyNumberFormat="1" applyFont="1" applyFill="1" applyBorder="1" applyAlignment="1" applyProtection="1">
      <alignment horizontal="center" vertical="center"/>
      <protection hidden="1"/>
    </xf>
    <xf numFmtId="3" fontId="2" fillId="0" borderId="22" xfId="0" applyNumberFormat="1" applyFont="1" applyFill="1" applyBorder="1" applyAlignment="1" applyProtection="1">
      <alignment horizontal="center" vertical="center"/>
      <protection hidden="1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182" fontId="2" fillId="0" borderId="13" xfId="0" applyNumberFormat="1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 readingOrder="2"/>
    </xf>
    <xf numFmtId="0" fontId="20" fillId="0" borderId="15" xfId="0" applyFont="1" applyFill="1" applyBorder="1" applyAlignment="1">
      <alignment horizontal="center" vertical="center" wrapText="1" readingOrder="2"/>
    </xf>
    <xf numFmtId="0" fontId="5" fillId="0" borderId="15" xfId="0" applyFont="1" applyFill="1" applyBorder="1" applyAlignment="1">
      <alignment horizontal="center" vertical="center"/>
    </xf>
    <xf numFmtId="3" fontId="58" fillId="0" borderId="17" xfId="0" applyNumberFormat="1" applyFont="1" applyBorder="1" applyAlignment="1">
      <alignment horizontal="center" vertical="center" wrapText="1" readingOrder="2"/>
    </xf>
    <xf numFmtId="0" fontId="3" fillId="0" borderId="0" xfId="0" applyFont="1" applyAlignment="1">
      <alignment horizontal="center"/>
    </xf>
    <xf numFmtId="0" fontId="20" fillId="33" borderId="28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center" vertical="center"/>
    </xf>
    <xf numFmtId="0" fontId="20" fillId="10" borderId="19" xfId="0" applyFont="1" applyFill="1" applyBorder="1" applyAlignment="1">
      <alignment horizontal="center" vertical="center" wrapText="1" readingOrder="2"/>
    </xf>
    <xf numFmtId="0" fontId="20" fillId="10" borderId="31" xfId="0" applyFont="1" applyFill="1" applyBorder="1" applyAlignment="1">
      <alignment horizontal="center" vertical="center" wrapText="1" readingOrder="2"/>
    </xf>
    <xf numFmtId="0" fontId="20" fillId="10" borderId="32" xfId="0" applyFont="1" applyFill="1" applyBorder="1" applyAlignment="1">
      <alignment horizontal="center" vertical="center" wrapText="1" readingOrder="2"/>
    </xf>
    <xf numFmtId="3" fontId="2" fillId="10" borderId="24" xfId="0" applyNumberFormat="1" applyFont="1" applyFill="1" applyBorder="1" applyAlignment="1">
      <alignment horizontal="center" vertical="center" wrapText="1"/>
    </xf>
    <xf numFmtId="3" fontId="2" fillId="10" borderId="16" xfId="0" applyNumberFormat="1" applyFont="1" applyFill="1" applyBorder="1" applyAlignment="1">
      <alignment horizontal="center" vertical="center" wrapText="1"/>
    </xf>
    <xf numFmtId="3" fontId="2" fillId="10" borderId="33" xfId="0" applyNumberFormat="1" applyFont="1" applyFill="1" applyBorder="1" applyAlignment="1">
      <alignment horizontal="center" vertical="center" wrapText="1"/>
    </xf>
    <xf numFmtId="3" fontId="2" fillId="10" borderId="22" xfId="0" applyNumberFormat="1" applyFont="1" applyFill="1" applyBorder="1" applyAlignment="1">
      <alignment horizontal="center" vertical="center"/>
    </xf>
    <xf numFmtId="3" fontId="2" fillId="10" borderId="17" xfId="0" applyNumberFormat="1" applyFont="1" applyFill="1" applyBorder="1" applyAlignment="1">
      <alignment horizontal="center" vertical="center"/>
    </xf>
    <xf numFmtId="3" fontId="2" fillId="10" borderId="3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2" fillId="10" borderId="23" xfId="0" applyNumberFormat="1" applyFont="1" applyFill="1" applyBorder="1" applyAlignment="1">
      <alignment horizontal="center" vertical="center" wrapText="1"/>
    </xf>
    <xf numFmtId="2" fontId="2" fillId="10" borderId="35" xfId="0" applyNumberFormat="1" applyFont="1" applyFill="1" applyBorder="1" applyAlignment="1">
      <alignment horizontal="center" vertical="center" wrapText="1"/>
    </xf>
    <xf numFmtId="2" fontId="2" fillId="10" borderId="36" xfId="0" applyNumberFormat="1" applyFont="1" applyFill="1" applyBorder="1" applyAlignment="1">
      <alignment horizontal="center" vertical="center" wrapText="1"/>
    </xf>
    <xf numFmtId="3" fontId="2" fillId="10" borderId="21" xfId="0" applyNumberFormat="1" applyFont="1" applyFill="1" applyBorder="1" applyAlignment="1">
      <alignment horizontal="center" vertical="center" wrapText="1"/>
    </xf>
    <xf numFmtId="3" fontId="2" fillId="10" borderId="37" xfId="0" applyNumberFormat="1" applyFont="1" applyFill="1" applyBorder="1" applyAlignment="1">
      <alignment horizontal="center" vertical="center" wrapText="1"/>
    </xf>
    <xf numFmtId="3" fontId="2" fillId="10" borderId="38" xfId="0" applyNumberFormat="1" applyFont="1" applyFill="1" applyBorder="1" applyAlignment="1">
      <alignment horizontal="center" vertical="center" wrapText="1"/>
    </xf>
    <xf numFmtId="0" fontId="2" fillId="10" borderId="39" xfId="0" applyFont="1" applyFill="1" applyBorder="1" applyAlignment="1">
      <alignment horizontal="center" vertical="center" wrapText="1"/>
    </xf>
    <xf numFmtId="0" fontId="2" fillId="10" borderId="40" xfId="0" applyFont="1" applyFill="1" applyBorder="1" applyAlignment="1">
      <alignment horizontal="center" vertical="center" wrapText="1"/>
    </xf>
    <xf numFmtId="0" fontId="23" fillId="10" borderId="24" xfId="0" applyFont="1" applyFill="1" applyBorder="1" applyAlignment="1">
      <alignment horizontal="center" vertical="center" wrapText="1"/>
    </xf>
    <xf numFmtId="0" fontId="23" fillId="10" borderId="16" xfId="0" applyFont="1" applyFill="1" applyBorder="1" applyAlignment="1">
      <alignment horizontal="center" vertical="center" wrapText="1"/>
    </xf>
    <xf numFmtId="0" fontId="23" fillId="10" borderId="33" xfId="0" applyFont="1" applyFill="1" applyBorder="1" applyAlignment="1">
      <alignment horizontal="center" vertical="center" wrapText="1"/>
    </xf>
    <xf numFmtId="0" fontId="2" fillId="10" borderId="28" xfId="0" applyFont="1" applyFill="1" applyBorder="1" applyAlignment="1">
      <alignment horizontal="center" vertical="center"/>
    </xf>
    <xf numFmtId="0" fontId="2" fillId="10" borderId="29" xfId="0" applyFont="1" applyFill="1" applyBorder="1" applyAlignment="1">
      <alignment horizontal="center" vertical="center"/>
    </xf>
    <xf numFmtId="0" fontId="2" fillId="10" borderId="30" xfId="0" applyFont="1" applyFill="1" applyBorder="1" applyAlignment="1">
      <alignment horizontal="center" vertical="center"/>
    </xf>
    <xf numFmtId="0" fontId="23" fillId="10" borderId="22" xfId="0" applyFont="1" applyFill="1" applyBorder="1" applyAlignment="1">
      <alignment horizontal="center" vertical="center"/>
    </xf>
    <xf numFmtId="0" fontId="23" fillId="10" borderId="17" xfId="0" applyFont="1" applyFill="1" applyBorder="1" applyAlignment="1">
      <alignment horizontal="center" vertical="center"/>
    </xf>
    <xf numFmtId="0" fontId="23" fillId="10" borderId="34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 readingOrder="2"/>
    </xf>
    <xf numFmtId="0" fontId="19" fillId="0" borderId="0" xfId="0" applyFont="1" applyBorder="1" applyAlignment="1">
      <alignment horizontal="center" vertical="center" readingOrder="2"/>
    </xf>
    <xf numFmtId="0" fontId="11" fillId="0" borderId="0" xfId="0" applyFont="1" applyBorder="1" applyAlignment="1">
      <alignment horizontal="left" vertical="center" readingOrder="2"/>
    </xf>
    <xf numFmtId="3" fontId="2" fillId="10" borderId="22" xfId="0" applyNumberFormat="1" applyFont="1" applyFill="1" applyBorder="1" applyAlignment="1">
      <alignment horizontal="center" vertical="center" wrapText="1"/>
    </xf>
    <xf numFmtId="3" fontId="2" fillId="10" borderId="17" xfId="0" applyNumberFormat="1" applyFont="1" applyFill="1" applyBorder="1" applyAlignment="1">
      <alignment horizontal="center" vertical="center" wrapText="1"/>
    </xf>
    <xf numFmtId="3" fontId="2" fillId="10" borderId="34" xfId="0" applyNumberFormat="1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2" fillId="10" borderId="34" xfId="0" applyFont="1" applyFill="1" applyBorder="1" applyAlignment="1">
      <alignment horizontal="center" vertical="center"/>
    </xf>
    <xf numFmtId="0" fontId="15" fillId="10" borderId="22" xfId="0" applyFont="1" applyFill="1" applyBorder="1" applyAlignment="1">
      <alignment horizontal="center" vertical="center"/>
    </xf>
    <xf numFmtId="0" fontId="15" fillId="10" borderId="17" xfId="0" applyFont="1" applyFill="1" applyBorder="1" applyAlignment="1">
      <alignment horizontal="center" vertical="center"/>
    </xf>
    <xf numFmtId="0" fontId="15" fillId="10" borderId="34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23" fillId="10" borderId="23" xfId="0" applyFont="1" applyFill="1" applyBorder="1" applyAlignment="1">
      <alignment horizontal="center" vertical="center" wrapText="1"/>
    </xf>
    <xf numFmtId="0" fontId="23" fillId="10" borderId="35" xfId="0" applyFont="1" applyFill="1" applyBorder="1" applyAlignment="1">
      <alignment horizontal="center" vertical="center" wrapText="1"/>
    </xf>
    <xf numFmtId="0" fontId="23" fillId="10" borderId="36" xfId="0" applyFont="1" applyFill="1" applyBorder="1" applyAlignment="1">
      <alignment horizontal="center" vertical="center" wrapText="1"/>
    </xf>
    <xf numFmtId="2" fontId="2" fillId="10" borderId="31" xfId="0" applyNumberFormat="1" applyFont="1" applyFill="1" applyBorder="1" applyAlignment="1">
      <alignment horizontal="center" vertical="center" wrapText="1"/>
    </xf>
    <xf numFmtId="2" fontId="2" fillId="10" borderId="32" xfId="0" applyNumberFormat="1" applyFont="1" applyFill="1" applyBorder="1" applyAlignment="1">
      <alignment horizontal="center" vertical="center" wrapText="1"/>
    </xf>
    <xf numFmtId="0" fontId="23" fillId="10" borderId="39" xfId="0" applyFont="1" applyFill="1" applyBorder="1" applyAlignment="1">
      <alignment horizontal="center" vertical="center" wrapText="1"/>
    </xf>
    <xf numFmtId="0" fontId="23" fillId="10" borderId="40" xfId="0" applyFont="1" applyFill="1" applyBorder="1" applyAlignment="1">
      <alignment horizontal="center" vertical="center" wrapText="1"/>
    </xf>
    <xf numFmtId="2" fontId="23" fillId="10" borderId="26" xfId="0" applyNumberFormat="1" applyFont="1" applyFill="1" applyBorder="1" applyAlignment="1">
      <alignment horizontal="center" vertical="center" wrapText="1"/>
    </xf>
    <xf numFmtId="2" fontId="23" fillId="10" borderId="18" xfId="0" applyNumberFormat="1" applyFont="1" applyFill="1" applyBorder="1" applyAlignment="1">
      <alignment horizontal="center" vertical="center" wrapText="1"/>
    </xf>
    <xf numFmtId="2" fontId="23" fillId="10" borderId="42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rightToLeft="1" tabSelected="1" zoomScalePageLayoutView="0" workbookViewId="0" topLeftCell="T1">
      <selection activeCell="Z8" sqref="Z8"/>
    </sheetView>
  </sheetViews>
  <sheetFormatPr defaultColWidth="9.140625" defaultRowHeight="15"/>
  <cols>
    <col min="1" max="1" width="13.57421875" style="0" customWidth="1"/>
    <col min="2" max="2" width="11.8515625" style="0" customWidth="1"/>
    <col min="3" max="3" width="25.421875" style="0" customWidth="1"/>
    <col min="4" max="4" width="9.140625" style="0" hidden="1" customWidth="1"/>
    <col min="5" max="5" width="10.8515625" style="0" hidden="1" customWidth="1"/>
    <col min="6" max="6" width="10.28125" style="0" hidden="1" customWidth="1"/>
    <col min="7" max="7" width="9.140625" style="0" hidden="1" customWidth="1"/>
    <col min="8" max="8" width="9.140625" style="17" hidden="1" customWidth="1"/>
    <col min="9" max="9" width="10.28125" style="0" hidden="1" customWidth="1"/>
    <col min="10" max="10" width="10.140625" style="0" hidden="1" customWidth="1"/>
    <col min="11" max="11" width="10.8515625" style="0" hidden="1" customWidth="1"/>
    <col min="12" max="12" width="9.140625" style="0" hidden="1" customWidth="1"/>
    <col min="13" max="13" width="11.28125" style="0" hidden="1" customWidth="1"/>
    <col min="14" max="14" width="9.421875" style="0" hidden="1" customWidth="1"/>
    <col min="15" max="15" width="10.421875" style="0" hidden="1" customWidth="1"/>
    <col min="16" max="16" width="13.28125" style="0" hidden="1" customWidth="1"/>
    <col min="17" max="17" width="11.8515625" style="0" hidden="1" customWidth="1"/>
    <col min="18" max="18" width="16.28125" style="0" customWidth="1"/>
    <col min="19" max="19" width="30.421875" style="1" customWidth="1"/>
    <col min="20" max="20" width="29.8515625" style="1" customWidth="1"/>
    <col min="21" max="21" width="27.28125" style="1" customWidth="1"/>
    <col min="22" max="22" width="13.8515625" style="1" customWidth="1"/>
    <col min="23" max="23" width="17.8515625" style="7" customWidth="1"/>
    <col min="24" max="24" width="28.7109375" style="7" customWidth="1"/>
    <col min="25" max="25" width="26.57421875" style="7" customWidth="1"/>
    <col min="26" max="26" width="13.421875" style="7" customWidth="1"/>
    <col min="27" max="27" width="14.28125" style="0" customWidth="1"/>
  </cols>
  <sheetData>
    <row r="1" spans="1:26" ht="89.25" customHeight="1">
      <c r="A1" s="95" t="s">
        <v>23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19.5" thickBot="1">
      <c r="A2" s="1"/>
      <c r="B2" s="3"/>
      <c r="C2" s="3"/>
      <c r="E2" s="97" t="s">
        <v>0</v>
      </c>
      <c r="F2" s="97"/>
      <c r="G2" s="97"/>
      <c r="H2" s="16"/>
      <c r="I2" s="5"/>
      <c r="J2" s="5"/>
      <c r="K2" s="5"/>
      <c r="L2" s="5"/>
      <c r="M2" s="2"/>
      <c r="N2" s="6"/>
      <c r="O2" s="6"/>
      <c r="P2" s="6"/>
      <c r="Q2" s="2"/>
      <c r="R2" s="2"/>
      <c r="S2" s="107" t="s">
        <v>11</v>
      </c>
      <c r="T2" s="107"/>
      <c r="U2" s="107"/>
      <c r="V2" s="107"/>
      <c r="W2" s="107"/>
      <c r="X2" s="107"/>
      <c r="Y2" s="107"/>
      <c r="Z2" s="107"/>
    </row>
    <row r="3" spans="1:26" ht="21" thickBot="1">
      <c r="A3" s="68" t="s">
        <v>9</v>
      </c>
      <c r="B3" s="68" t="s">
        <v>8</v>
      </c>
      <c r="C3" s="68" t="s">
        <v>7</v>
      </c>
      <c r="D3" s="24"/>
      <c r="E3" s="25"/>
      <c r="F3" s="25"/>
      <c r="G3" s="25"/>
      <c r="H3" s="26"/>
      <c r="I3" s="27"/>
      <c r="J3" s="27"/>
      <c r="K3" s="27"/>
      <c r="L3" s="27"/>
      <c r="M3" s="28"/>
      <c r="N3" s="27"/>
      <c r="O3" s="27"/>
      <c r="P3" s="27"/>
      <c r="Q3" s="28"/>
      <c r="R3" s="29"/>
      <c r="S3" s="89" t="s">
        <v>24</v>
      </c>
      <c r="T3" s="90"/>
      <c r="U3" s="90"/>
      <c r="V3" s="91"/>
      <c r="W3" s="89" t="s">
        <v>25</v>
      </c>
      <c r="X3" s="90"/>
      <c r="Y3" s="90"/>
      <c r="Z3" s="91"/>
    </row>
    <row r="4" spans="1:26" ht="15" customHeight="1">
      <c r="A4" s="69"/>
      <c r="B4" s="69"/>
      <c r="C4" s="69"/>
      <c r="D4" s="71" t="s">
        <v>10</v>
      </c>
      <c r="E4" s="74" t="s">
        <v>3</v>
      </c>
      <c r="F4" s="98" t="s">
        <v>1</v>
      </c>
      <c r="G4" s="98" t="s">
        <v>2</v>
      </c>
      <c r="H4" s="78" t="s">
        <v>12</v>
      </c>
      <c r="I4" s="71" t="s">
        <v>10</v>
      </c>
      <c r="J4" s="74" t="s">
        <v>3</v>
      </c>
      <c r="K4" s="74" t="s">
        <v>4</v>
      </c>
      <c r="L4" s="78" t="s">
        <v>12</v>
      </c>
      <c r="M4" s="81" t="s">
        <v>14</v>
      </c>
      <c r="N4" s="101" t="s">
        <v>3</v>
      </c>
      <c r="O4" s="101" t="s">
        <v>4</v>
      </c>
      <c r="P4" s="104" t="s">
        <v>2</v>
      </c>
      <c r="Q4" s="78" t="s">
        <v>12</v>
      </c>
      <c r="R4" s="111" t="s">
        <v>15</v>
      </c>
      <c r="S4" s="92" t="s">
        <v>21</v>
      </c>
      <c r="T4" s="86" t="s">
        <v>20</v>
      </c>
      <c r="U4" s="113" t="s">
        <v>4</v>
      </c>
      <c r="V4" s="115" t="s">
        <v>19</v>
      </c>
      <c r="W4" s="92" t="s">
        <v>21</v>
      </c>
      <c r="X4" s="86" t="s">
        <v>20</v>
      </c>
      <c r="Y4" s="84" t="s">
        <v>17</v>
      </c>
      <c r="Z4" s="108" t="s">
        <v>12</v>
      </c>
    </row>
    <row r="5" spans="1:26" ht="15" customHeight="1">
      <c r="A5" s="69"/>
      <c r="B5" s="69"/>
      <c r="C5" s="69"/>
      <c r="D5" s="72"/>
      <c r="E5" s="75"/>
      <c r="F5" s="99"/>
      <c r="G5" s="99"/>
      <c r="H5" s="79"/>
      <c r="I5" s="72"/>
      <c r="J5" s="75"/>
      <c r="K5" s="75"/>
      <c r="L5" s="79"/>
      <c r="M5" s="82"/>
      <c r="N5" s="102"/>
      <c r="O5" s="102"/>
      <c r="P5" s="105"/>
      <c r="Q5" s="79"/>
      <c r="R5" s="111"/>
      <c r="S5" s="93"/>
      <c r="T5" s="87"/>
      <c r="U5" s="113"/>
      <c r="V5" s="116"/>
      <c r="W5" s="93"/>
      <c r="X5" s="87"/>
      <c r="Y5" s="84"/>
      <c r="Z5" s="109"/>
    </row>
    <row r="6" spans="1:26" ht="15.75" customHeight="1" thickBot="1">
      <c r="A6" s="70"/>
      <c r="B6" s="70"/>
      <c r="C6" s="70"/>
      <c r="D6" s="73"/>
      <c r="E6" s="76"/>
      <c r="F6" s="100"/>
      <c r="G6" s="100"/>
      <c r="H6" s="80"/>
      <c r="I6" s="73"/>
      <c r="J6" s="76"/>
      <c r="K6" s="76"/>
      <c r="L6" s="80"/>
      <c r="M6" s="83"/>
      <c r="N6" s="103"/>
      <c r="O6" s="103"/>
      <c r="P6" s="106"/>
      <c r="Q6" s="80"/>
      <c r="R6" s="112"/>
      <c r="S6" s="94"/>
      <c r="T6" s="88"/>
      <c r="U6" s="114"/>
      <c r="V6" s="117"/>
      <c r="W6" s="94"/>
      <c r="X6" s="88"/>
      <c r="Y6" s="85"/>
      <c r="Z6" s="110"/>
    </row>
    <row r="7" spans="1:26" ht="47.25" customHeight="1" thickBot="1">
      <c r="A7" s="61" t="s">
        <v>13</v>
      </c>
      <c r="B7" s="62">
        <v>146081</v>
      </c>
      <c r="C7" s="31" t="s">
        <v>18</v>
      </c>
      <c r="D7" s="32">
        <v>252202</v>
      </c>
      <c r="E7" s="33">
        <v>248794</v>
      </c>
      <c r="F7" s="34">
        <v>219268</v>
      </c>
      <c r="G7" s="34">
        <v>219268</v>
      </c>
      <c r="H7" s="35">
        <f>F7/E7*100</f>
        <v>88.13235045861234</v>
      </c>
      <c r="I7" s="36">
        <v>482015</v>
      </c>
      <c r="J7" s="37">
        <v>467555</v>
      </c>
      <c r="K7" s="37">
        <v>420000</v>
      </c>
      <c r="L7" s="38">
        <f>K7/J7*100</f>
        <v>89.82900407438697</v>
      </c>
      <c r="M7" s="39">
        <f>508752+50000+851</f>
        <v>559603</v>
      </c>
      <c r="N7" s="40">
        <v>542814</v>
      </c>
      <c r="O7" s="40">
        <v>490902</v>
      </c>
      <c r="P7" s="40">
        <v>490902</v>
      </c>
      <c r="Q7" s="41">
        <f>O7/N7*100</f>
        <v>90.43650311156307</v>
      </c>
      <c r="R7" s="42">
        <v>139781000000</v>
      </c>
      <c r="S7" s="43">
        <v>47543000000</v>
      </c>
      <c r="T7" s="43">
        <v>98864000000</v>
      </c>
      <c r="U7" s="43">
        <v>98864000000</v>
      </c>
      <c r="V7" s="44">
        <v>100</v>
      </c>
      <c r="W7" s="63">
        <v>78607773000</v>
      </c>
      <c r="X7" s="63">
        <v>139781000000</v>
      </c>
      <c r="Y7" s="63">
        <v>139781000000</v>
      </c>
      <c r="Z7" s="59">
        <v>100</v>
      </c>
    </row>
    <row r="8" spans="1:26" ht="49.5" customHeight="1" thickBot="1">
      <c r="A8" s="30" t="s">
        <v>5</v>
      </c>
      <c r="B8" s="4" t="s">
        <v>22</v>
      </c>
      <c r="C8" s="60" t="s">
        <v>16</v>
      </c>
      <c r="D8" s="45">
        <v>2200</v>
      </c>
      <c r="E8" s="46">
        <v>2076</v>
      </c>
      <c r="F8" s="46">
        <v>0</v>
      </c>
      <c r="G8" s="46">
        <v>0</v>
      </c>
      <c r="H8" s="47">
        <f>F8/E8*100</f>
        <v>0</v>
      </c>
      <c r="I8" s="48">
        <v>3000</v>
      </c>
      <c r="J8" s="49">
        <v>2250</v>
      </c>
      <c r="K8" s="49"/>
      <c r="L8" s="50">
        <f>(I8-E8)/E8*100</f>
        <v>44.50867052023121</v>
      </c>
      <c r="M8" s="51">
        <v>3000</v>
      </c>
      <c r="N8" s="52">
        <v>2610</v>
      </c>
      <c r="O8" s="52">
        <v>0</v>
      </c>
      <c r="P8" s="52">
        <v>0</v>
      </c>
      <c r="Q8" s="53">
        <f>O8/N8*100</f>
        <v>0</v>
      </c>
      <c r="R8" s="54">
        <v>12000000000</v>
      </c>
      <c r="S8" s="55">
        <v>59303000000</v>
      </c>
      <c r="T8" s="56">
        <v>8449000000</v>
      </c>
      <c r="U8" s="56">
        <v>6750000000</v>
      </c>
      <c r="V8" s="57">
        <v>79.8911113741271</v>
      </c>
      <c r="W8" s="58">
        <v>0</v>
      </c>
      <c r="X8" s="52">
        <v>7295000000</v>
      </c>
      <c r="Y8" s="52">
        <v>7295000000</v>
      </c>
      <c r="Z8" s="118">
        <v>0.61</v>
      </c>
    </row>
    <row r="9" spans="1:26" ht="39.75" customHeight="1" thickBot="1">
      <c r="A9" s="65" t="s">
        <v>6</v>
      </c>
      <c r="B9" s="66"/>
      <c r="C9" s="67"/>
      <c r="D9" s="8" t="e">
        <f>#REF!+#REF!</f>
        <v>#REF!</v>
      </c>
      <c r="E9" s="9" t="e">
        <f>#REF!+#REF!</f>
        <v>#REF!</v>
      </c>
      <c r="F9" s="11" t="e">
        <f>#REF!+#REF!</f>
        <v>#REF!</v>
      </c>
      <c r="G9" s="11" t="e">
        <f>#REF!+#REF!</f>
        <v>#REF!</v>
      </c>
      <c r="H9" s="10" t="e">
        <f>F9/E9*100</f>
        <v>#REF!</v>
      </c>
      <c r="I9" s="13" t="e">
        <f>#REF!+#REF!</f>
        <v>#REF!</v>
      </c>
      <c r="J9" s="12" t="e">
        <f>#REF!+#REF!</f>
        <v>#REF!</v>
      </c>
      <c r="K9" s="15" t="e">
        <f>#REF!+#REF!</f>
        <v>#REF!</v>
      </c>
      <c r="L9" s="14" t="e">
        <f>K9/J9*100</f>
        <v>#REF!</v>
      </c>
      <c r="M9" s="19" t="e">
        <f>#REF!+#REF!</f>
        <v>#REF!</v>
      </c>
      <c r="N9" s="18" t="e">
        <f>#REF!+#REF!</f>
        <v>#REF!</v>
      </c>
      <c r="O9" s="23" t="e">
        <f>#REF!+#REF!</f>
        <v>#REF!</v>
      </c>
      <c r="P9" s="23" t="e">
        <f>#REF!+#REF!</f>
        <v>#REF!</v>
      </c>
      <c r="Q9" s="21" t="e">
        <f>O9/N9*100</f>
        <v>#REF!</v>
      </c>
      <c r="R9" s="22">
        <f>SUM(R7:R8)</f>
        <v>151781000000</v>
      </c>
      <c r="S9" s="20">
        <v>106846000000</v>
      </c>
      <c r="T9" s="20">
        <v>107313000000</v>
      </c>
      <c r="U9" s="20">
        <v>105614000000</v>
      </c>
      <c r="V9" s="20"/>
      <c r="W9" s="20"/>
      <c r="X9" s="20"/>
      <c r="Y9" s="20"/>
      <c r="Z9" s="20"/>
    </row>
    <row r="11" spans="1:26" ht="18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ht="18.7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26" ht="18.7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spans="1:18" ht="18.75">
      <c r="A14" s="1"/>
      <c r="B14" s="1"/>
      <c r="C14" s="1"/>
      <c r="D14" s="1"/>
      <c r="E14" s="1"/>
      <c r="F14" s="1"/>
      <c r="G14" s="1"/>
      <c r="I14" s="1"/>
      <c r="J14" s="1"/>
      <c r="K14" s="1"/>
      <c r="L14" s="1"/>
      <c r="M14" s="1"/>
      <c r="N14" s="1"/>
      <c r="O14" s="1"/>
      <c r="P14" s="1"/>
      <c r="Q14" s="1"/>
      <c r="R14" s="1"/>
    </row>
  </sheetData>
  <sheetProtection/>
  <mergeCells count="35">
    <mergeCell ref="S2:Z2"/>
    <mergeCell ref="Z4:Z6"/>
    <mergeCell ref="X4:X6"/>
    <mergeCell ref="R4:R6"/>
    <mergeCell ref="S4:S6"/>
    <mergeCell ref="S3:V3"/>
    <mergeCell ref="U4:U6"/>
    <mergeCell ref="V4:V6"/>
    <mergeCell ref="N4:N6"/>
    <mergeCell ref="B3:B6"/>
    <mergeCell ref="O4:O6"/>
    <mergeCell ref="P4:P6"/>
    <mergeCell ref="K4:K6"/>
    <mergeCell ref="G4:G6"/>
    <mergeCell ref="H4:H6"/>
    <mergeCell ref="Q4:Q6"/>
    <mergeCell ref="Y4:Y6"/>
    <mergeCell ref="T4:T6"/>
    <mergeCell ref="W3:Z3"/>
    <mergeCell ref="W4:W6"/>
    <mergeCell ref="A1:Z1"/>
    <mergeCell ref="E2:G2"/>
    <mergeCell ref="D4:D6"/>
    <mergeCell ref="E4:E6"/>
    <mergeCell ref="F4:F6"/>
    <mergeCell ref="A12:Z12"/>
    <mergeCell ref="A13:Z13"/>
    <mergeCell ref="A9:C9"/>
    <mergeCell ref="A3:A6"/>
    <mergeCell ref="I4:I6"/>
    <mergeCell ref="J4:J6"/>
    <mergeCell ref="A11:Z11"/>
    <mergeCell ref="L4:L6"/>
    <mergeCell ref="M4:M6"/>
    <mergeCell ref="C3:C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F.rahimpoor</dc:creator>
  <cp:keywords/>
  <dc:description/>
  <cp:lastModifiedBy>khoshkam</cp:lastModifiedBy>
  <cp:lastPrinted>2021-09-18T05:26:33Z</cp:lastPrinted>
  <dcterms:created xsi:type="dcterms:W3CDTF">2014-05-17T09:24:27Z</dcterms:created>
  <dcterms:modified xsi:type="dcterms:W3CDTF">2024-04-06T05:52:37Z</dcterms:modified>
  <cp:category/>
  <cp:version/>
  <cp:contentType/>
  <cp:contentStatus/>
</cp:coreProperties>
</file>